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DT-MPRN\LAGHI\STORICO\CIPAIS\PdC2024\PdC_2024_Lago_Lugano\Lugano PdC 2024\"/>
    </mc:Choice>
  </mc:AlternateContent>
  <xr:revisionPtr revIDLastSave="0" documentId="13_ncr:1_{0F233B16-21D4-4E90-942C-1785CB96E6D0}" xr6:coauthVersionLast="47" xr6:coauthVersionMax="47" xr10:uidLastSave="{00000000-0000-0000-0000-000000000000}"/>
  <bookViews>
    <workbookView xWindow="-120" yWindow="-120" windowWidth="38640" windowHeight="21240" xr2:uid="{E8560FDC-EB03-43FD-A8A0-D6DE0AC8ECB5}"/>
  </bookViews>
  <sheets>
    <sheet name="B3 1 LIMec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4" l="1"/>
  <c r="C15" i="4" s="1"/>
  <c r="E15" i="4" l="1"/>
</calcChain>
</file>

<file path=xl/sharedStrings.xml><?xml version="1.0" encoding="utf-8"?>
<sst xmlns="http://schemas.openxmlformats.org/spreadsheetml/2006/main" count="195" uniqueCount="141">
  <si>
    <t>Porto Ceresio</t>
  </si>
  <si>
    <t>Porlezza</t>
  </si>
  <si>
    <t>sufficiente</t>
  </si>
  <si>
    <t>Fasce di qualità:     =cattiva,     =scarsa,     =sufficiente,     =buona,     = elevata</t>
  </si>
  <si>
    <t>Cassarate</t>
  </si>
  <si>
    <t>Cuccio</t>
  </si>
  <si>
    <t>Livone</t>
  </si>
  <si>
    <t>Bolletta</t>
  </si>
  <si>
    <t>Laveggio</t>
  </si>
  <si>
    <t>Magliasina</t>
  </si>
  <si>
    <t>Scairolo</t>
  </si>
  <si>
    <t>Vedeggio</t>
  </si>
  <si>
    <t>Tresa</t>
  </si>
  <si>
    <t>DOC</t>
  </si>
  <si>
    <t>SMG</t>
  </si>
  <si>
    <t>Livello 1</t>
  </si>
  <si>
    <t>Livello 2</t>
  </si>
  <si>
    <t>Livello 3</t>
  </si>
  <si>
    <t>Livello 4</t>
  </si>
  <si>
    <t>tot</t>
  </si>
  <si>
    <t>Bacino Ceresio</t>
  </si>
  <si>
    <t>buona</t>
  </si>
  <si>
    <t>NH4</t>
  </si>
  <si>
    <t>Livello 5</t>
  </si>
  <si>
    <t>Tabella 3.1.</t>
  </si>
  <si>
    <r>
      <t>Lago di Lugano, 2021: mediane e 90°percentile (in parentesi) di alcuni indicatori chimici di qualità delle acque misurati nei maggiori tributari e nell’emissario (n=12). La valutazione della qualità è stata applicata al 90° percentile. Per NH</t>
    </r>
    <r>
      <rPr>
        <vertAlign val="subscript"/>
        <sz val="11"/>
        <color rgb="FF000000"/>
        <rFont val="Times New Roman"/>
        <family val="1"/>
      </rPr>
      <t>4</t>
    </r>
    <r>
      <rPr>
        <sz val="11"/>
        <color rgb="FF000000"/>
        <rFont val="Times New Roman"/>
        <family val="1"/>
      </rPr>
      <t xml:space="preserve"> e NO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, la cui classificazione dipende da altri fattori (temperatura e cloruro, rispettivamente) viene inoltre riportato il 90°percentile dell’indice di qualità normalizzato (X</t>
    </r>
    <r>
      <rPr>
        <vertAlign val="subscript"/>
        <sz val="11"/>
        <color rgb="FF000000"/>
        <rFont val="Times New Roman"/>
        <family val="1"/>
      </rPr>
      <t>N</t>
    </r>
    <r>
      <rPr>
        <sz val="11"/>
        <color rgb="FF000000"/>
        <rFont val="Times New Roman"/>
        <family val="1"/>
      </rPr>
      <t>).</t>
    </r>
  </si>
  <si>
    <r>
      <t>a)</t>
    </r>
    <r>
      <rPr>
        <i/>
        <sz val="7"/>
        <color rgb="FF000000"/>
        <rFont val="Times New Roman"/>
        <family val="1"/>
      </rPr>
      <t xml:space="preserve">      </t>
    </r>
    <r>
      <rPr>
        <i/>
        <sz val="11"/>
        <color rgb="FF000000"/>
        <rFont val="Calibri"/>
        <family val="2"/>
        <scheme val="minor"/>
      </rPr>
      <t>macronutrienti</t>
    </r>
  </si>
  <si>
    <r>
      <t>PO</t>
    </r>
    <r>
      <rPr>
        <b/>
        <vertAlign val="subscript"/>
        <sz val="9"/>
        <color rgb="FF000000"/>
        <rFont val="Calibri"/>
        <family val="2"/>
        <scheme val="minor"/>
      </rPr>
      <t>4</t>
    </r>
  </si>
  <si>
    <r>
      <t>P</t>
    </r>
    <r>
      <rPr>
        <b/>
        <vertAlign val="subscript"/>
        <sz val="9"/>
        <color rgb="FF000000"/>
        <rFont val="Calibri"/>
        <family val="2"/>
        <scheme val="minor"/>
      </rPr>
      <t>tot</t>
    </r>
  </si>
  <si>
    <r>
      <t>NO</t>
    </r>
    <r>
      <rPr>
        <b/>
        <vertAlign val="subscript"/>
        <sz val="9"/>
        <color rgb="FF000000"/>
        <rFont val="Calibri"/>
        <family val="2"/>
        <scheme val="minor"/>
      </rPr>
      <t>3</t>
    </r>
  </si>
  <si>
    <r>
      <t>N</t>
    </r>
    <r>
      <rPr>
        <b/>
        <vertAlign val="subscript"/>
        <sz val="9"/>
        <color rgb="FF000000"/>
        <rFont val="Calibri"/>
        <family val="2"/>
        <scheme val="minor"/>
      </rPr>
      <t>tot</t>
    </r>
  </si>
  <si>
    <r>
      <t>[μg P L</t>
    </r>
    <r>
      <rPr>
        <u/>
        <vertAlign val="superscript"/>
        <sz val="9"/>
        <color rgb="FF000000"/>
        <rFont val="Calibri"/>
        <family val="2"/>
        <scheme val="minor"/>
      </rPr>
      <t>-1</t>
    </r>
    <r>
      <rPr>
        <u/>
        <sz val="9"/>
        <color rgb="FF000000"/>
        <rFont val="Calibri"/>
        <family val="2"/>
        <scheme val="minor"/>
      </rPr>
      <t>]</t>
    </r>
  </si>
  <si>
    <r>
      <t>[mg N L</t>
    </r>
    <r>
      <rPr>
        <u/>
        <vertAlign val="superscript"/>
        <sz val="9"/>
        <color rgb="FF000000"/>
        <rFont val="Calibri"/>
        <family val="2"/>
        <scheme val="minor"/>
      </rPr>
      <t>-1</t>
    </r>
    <r>
      <rPr>
        <u/>
        <sz val="9"/>
        <color rgb="FF000000"/>
        <rFont val="Calibri"/>
        <family val="2"/>
        <scheme val="minor"/>
      </rPr>
      <t>]</t>
    </r>
  </si>
  <si>
    <t>7 (10)</t>
  </si>
  <si>
    <t>8 (14)</t>
  </si>
  <si>
    <t>0.95 (1.08)</t>
  </si>
  <si>
    <t>1.18 (1.32)</t>
  </si>
  <si>
    <t>28 (50)</t>
  </si>
  <si>
    <t>34 (62)</t>
  </si>
  <si>
    <t>0.64 (0.98)</t>
  </si>
  <si>
    <t>0.99 (1.16)</t>
  </si>
  <si>
    <t>73 (141)</t>
  </si>
  <si>
    <t>86 (175)</t>
  </si>
  <si>
    <t>2.17 (2.56)</t>
  </si>
  <si>
    <t>2.51 (2.90)</t>
  </si>
  <si>
    <t>79 (181)</t>
  </si>
  <si>
    <t>141 (280)</t>
  </si>
  <si>
    <t>2.45 (4.23)</t>
  </si>
  <si>
    <t>3.56 (5.67)</t>
  </si>
  <si>
    <t>16 (22)</t>
  </si>
  <si>
    <t>35 (45)</t>
  </si>
  <si>
    <t>6.86 (12.16)</t>
  </si>
  <si>
    <t>8.79 (14.99)</t>
  </si>
  <si>
    <t>4 (8)</t>
  </si>
  <si>
    <t>11 (14)</t>
  </si>
  <si>
    <t>1.17 (1.31)</t>
  </si>
  <si>
    <t>1.31 (1.47)</t>
  </si>
  <si>
    <t>3 (7)</t>
  </si>
  <si>
    <t>18 (31)</t>
  </si>
  <si>
    <t>5.01 (6.47)</t>
  </si>
  <si>
    <t>7.14 (7.90)</t>
  </si>
  <si>
    <t>22 (44)</t>
  </si>
  <si>
    <t>40 (73)</t>
  </si>
  <si>
    <t>3.66 (5.04)</t>
  </si>
  <si>
    <t>4.37 (5.85)</t>
  </si>
  <si>
    <t>2 (9)</t>
  </si>
  <si>
    <t>13 (27)</t>
  </si>
  <si>
    <t>0.96 (1.16)</t>
  </si>
  <si>
    <t>1.32 (1.49)</t>
  </si>
  <si>
    <r>
      <t>b)</t>
    </r>
    <r>
      <rPr>
        <i/>
        <sz val="7"/>
        <color rgb="FF000000"/>
        <rFont val="Times New Roman"/>
        <family val="1"/>
      </rPr>
      <t xml:space="preserve">      </t>
    </r>
    <r>
      <rPr>
        <i/>
        <sz val="11"/>
        <color rgb="FF000000"/>
        <rFont val="Calibri"/>
        <family val="2"/>
        <scheme val="minor"/>
      </rPr>
      <t>composti azotati potenzialmente nocivi (NH</t>
    </r>
    <r>
      <rPr>
        <i/>
        <vertAlign val="subscript"/>
        <sz val="11"/>
        <color rgb="FF000000"/>
        <rFont val="Calibri"/>
        <family val="2"/>
        <scheme val="minor"/>
      </rPr>
      <t>4</t>
    </r>
    <r>
      <rPr>
        <i/>
        <sz val="11"/>
        <color rgb="FF000000"/>
        <rFont val="Calibri"/>
        <family val="2"/>
        <scheme val="minor"/>
      </rPr>
      <t>, NO</t>
    </r>
    <r>
      <rPr>
        <i/>
        <vertAlign val="subscript"/>
        <sz val="11"/>
        <color rgb="FF000000"/>
        <rFont val="Calibri"/>
        <family val="2"/>
        <scheme val="minor"/>
      </rPr>
      <t>2</t>
    </r>
    <r>
      <rPr>
        <i/>
        <sz val="11"/>
        <color rgb="FF000000"/>
        <rFont val="Calibri"/>
        <family val="2"/>
        <scheme val="minor"/>
      </rPr>
      <t>) e indicatori di carico organico (BOD</t>
    </r>
    <r>
      <rPr>
        <i/>
        <vertAlign val="subscript"/>
        <sz val="11"/>
        <color rgb="FF000000"/>
        <rFont val="Calibri"/>
        <family val="2"/>
        <scheme val="minor"/>
      </rPr>
      <t>5</t>
    </r>
    <r>
      <rPr>
        <i/>
        <sz val="11"/>
        <color rgb="FF000000"/>
        <rFont val="Calibri"/>
        <family val="2"/>
        <scheme val="minor"/>
      </rPr>
      <t>, DOC)</t>
    </r>
  </si>
  <si>
    <r>
      <t>NH</t>
    </r>
    <r>
      <rPr>
        <b/>
        <vertAlign val="subscript"/>
        <sz val="9"/>
        <color rgb="FF000000"/>
        <rFont val="Calibri"/>
        <family val="2"/>
        <scheme val="minor"/>
      </rPr>
      <t>4</t>
    </r>
  </si>
  <si>
    <r>
      <t>NO</t>
    </r>
    <r>
      <rPr>
        <b/>
        <vertAlign val="subscript"/>
        <sz val="9"/>
        <color rgb="FF000000"/>
        <rFont val="Calibri"/>
        <family val="2"/>
        <scheme val="minor"/>
      </rPr>
      <t>2</t>
    </r>
  </si>
  <si>
    <r>
      <t>BOD</t>
    </r>
    <r>
      <rPr>
        <b/>
        <vertAlign val="subscript"/>
        <sz val="9"/>
        <color rgb="FF000000"/>
        <rFont val="Calibri"/>
        <family val="2"/>
        <scheme val="minor"/>
      </rPr>
      <t>5</t>
    </r>
  </si>
  <si>
    <r>
      <t>[mg O</t>
    </r>
    <r>
      <rPr>
        <u/>
        <vertAlign val="subscript"/>
        <sz val="9"/>
        <color rgb="FF000000"/>
        <rFont val="Calibri"/>
        <family val="2"/>
        <scheme val="minor"/>
      </rPr>
      <t>2</t>
    </r>
    <r>
      <rPr>
        <u/>
        <sz val="9"/>
        <color rgb="FF000000"/>
        <rFont val="Calibri"/>
        <family val="2"/>
        <scheme val="minor"/>
      </rPr>
      <t xml:space="preserve"> L</t>
    </r>
    <r>
      <rPr>
        <u/>
        <vertAlign val="superscript"/>
        <sz val="9"/>
        <color rgb="FF000000"/>
        <rFont val="Calibri"/>
        <family val="2"/>
        <scheme val="minor"/>
      </rPr>
      <t>-1</t>
    </r>
    <r>
      <rPr>
        <u/>
        <sz val="9"/>
        <color rgb="FF000000"/>
        <rFont val="Calibri"/>
        <family val="2"/>
        <scheme val="minor"/>
      </rPr>
      <t>]</t>
    </r>
  </si>
  <si>
    <r>
      <t>[mg C L</t>
    </r>
    <r>
      <rPr>
        <u/>
        <vertAlign val="superscript"/>
        <sz val="9"/>
        <color rgb="FF000000"/>
        <rFont val="Calibri"/>
        <family val="2"/>
        <scheme val="minor"/>
      </rPr>
      <t>-1</t>
    </r>
    <r>
      <rPr>
        <u/>
        <sz val="9"/>
        <color rgb="FF000000"/>
        <rFont val="Calibri"/>
        <family val="2"/>
        <scheme val="minor"/>
      </rPr>
      <t>]</t>
    </r>
  </si>
  <si>
    <r>
      <t>0.01 (0.01, 0.08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</si>
  <si>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r>
      <t>0.00 (0.01, 0.58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</si>
  <si>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t>1.1 (1.6)</t>
  </si>
  <si>
    <t>0.7 (1.0)</t>
  </si>
  <si>
    <r>
      <t>0.02 (0.15, 0.55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</si>
  <si>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r>
      <t>0.01 (0.02, 0.80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</si>
  <si>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t>1.3 (1.8)</t>
  </si>
  <si>
    <t>0.7 (0.8)</t>
  </si>
  <si>
    <r>
      <t>0.01 (0.04, 0.22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</si>
  <si>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r>
      <t>0.01 (0.01, 0.33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</si>
  <si>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t>1.2 (2.0)</t>
  </si>
  <si>
    <t>1.2 (1.4)</t>
  </si>
  <si>
    <r>
      <t>0.18 (0.99, 4.78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</si>
  <si>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r>
      <t>0.03 (0.07, 0.94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</si>
  <si>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t>3.4 (4.9)</t>
  </si>
  <si>
    <t>1.5 (1.8)</t>
  </si>
  <si>
    <r>
      <t>0.02 (0.07, 0.40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</si>
  <si>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r>
      <t>0.01 (0.04, 0.39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</si>
  <si>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t>1.4 (1.8)</t>
  </si>
  <si>
    <t>1.4 (2.0)</t>
  </si>
  <si>
    <r>
      <t>0.01 (0.02, 0.11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</si>
  <si>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r>
      <t>0.00 (0.01, 0.39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</si>
  <si>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t>0.6 (1.1)</t>
  </si>
  <si>
    <t>0.7 (1.2)</t>
  </si>
  <si>
    <r>
      <t>0.03 (0.27, 2.44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</si>
  <si>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r>
      <t>0.02 (0.04, 0.40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</si>
  <si>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t>1.3 (1.7)</t>
  </si>
  <si>
    <t>1.4 (1.6)</t>
  </si>
  <si>
    <r>
      <t>0.02 (0.46, 1.51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</si>
  <si>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r>
      <t>0.02 (0.04, 0.37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</si>
  <si>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t>1.3 (1.9)</t>
  </si>
  <si>
    <t>1.3 (1.6)</t>
  </si>
  <si>
    <r>
      <t>0.02 (0.05, 0.26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</si>
  <si>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r>
      <t>0.01 (0.02, 1.09</t>
    </r>
    <r>
      <rPr>
        <vertAlign val="subscript"/>
        <sz val="9"/>
        <color rgb="FF000000"/>
        <rFont val="Calibri"/>
        <family val="2"/>
        <scheme val="minor"/>
      </rPr>
      <t>N</t>
    </r>
    <r>
      <rPr>
        <sz val="9"/>
        <color rgb="FF000000"/>
        <rFont val="Calibri"/>
        <family val="2"/>
        <scheme val="minor"/>
      </rPr>
      <t>)</t>
    </r>
  </si>
  <si>
    <t>1.5 (2.1)</t>
  </si>
  <si>
    <t>Ptot</t>
  </si>
  <si>
    <t>Stazioni fluviali</t>
  </si>
  <si>
    <t>Bacino</t>
  </si>
  <si>
    <t>Corso d’acqua</t>
  </si>
  <si>
    <t>Località</t>
  </si>
  <si>
    <t>Latitudine [°]</t>
  </si>
  <si>
    <t>Longitudine [°]</t>
  </si>
  <si>
    <t>Area bacino [km2]</t>
  </si>
  <si>
    <t>Nord</t>
  </si>
  <si>
    <t>Pregassona</t>
  </si>
  <si>
    <t>Osteno</t>
  </si>
  <si>
    <t>Sud</t>
  </si>
  <si>
    <t>Riva San Vitale</t>
  </si>
  <si>
    <t>Magliaso</t>
  </si>
  <si>
    <t>Figino</t>
  </si>
  <si>
    <t>Ponte Tresa</t>
  </si>
  <si>
    <t>Bioggio</t>
  </si>
  <si>
    <t>Ente</t>
  </si>
  <si>
    <t>SMG 2024</t>
  </si>
  <si>
    <t>scarsa</t>
  </si>
  <si>
    <t>PO4; Ptot</t>
  </si>
  <si>
    <t xml:space="preserve">PO4; Ptot; </t>
  </si>
  <si>
    <t>Ptot;</t>
  </si>
  <si>
    <t>Ptot; NO3; DOC</t>
  </si>
  <si>
    <t>NO3; Ntot</t>
  </si>
  <si>
    <t>NO2</t>
  </si>
  <si>
    <t>livello 2024</t>
  </si>
  <si>
    <t>% almeno buono 2024</t>
  </si>
  <si>
    <t>SUPSI 2024</t>
  </si>
  <si>
    <t>classe</t>
  </si>
  <si>
    <t>elemento determinante la clòasse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</si>
</sst>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rgb="FF000000"/>
      <name val="Times New Roman"/>
      <family val="1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b/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0"/>
      <color rgb="FF000000"/>
      <name val="Arial"/>
    </font>
    <font>
      <sz val="10"/>
      <name val="MS Sans Serif"/>
    </font>
    <font>
      <b/>
      <sz val="10"/>
      <name val="MS Sans Serif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7"/>
      <color rgb="FF000000"/>
      <name val="Times New Roman"/>
      <family val="1"/>
    </font>
    <font>
      <b/>
      <sz val="9"/>
      <color rgb="FF000000"/>
      <name val="Calibri"/>
      <family val="2"/>
      <scheme val="minor"/>
    </font>
    <font>
      <b/>
      <vertAlign val="subscript"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u/>
      <sz val="9"/>
      <color rgb="FF000000"/>
      <name val="Calibri"/>
      <family val="2"/>
      <scheme val="minor"/>
    </font>
    <font>
      <u/>
      <vertAlign val="superscript"/>
      <sz val="9"/>
      <color rgb="FF000000"/>
      <name val="Calibri"/>
      <family val="2"/>
      <scheme val="minor"/>
    </font>
    <font>
      <i/>
      <vertAlign val="subscript"/>
      <sz val="11"/>
      <color rgb="FF000000"/>
      <name val="Calibri"/>
      <family val="2"/>
      <scheme val="minor"/>
    </font>
    <font>
      <u/>
      <vertAlign val="subscript"/>
      <sz val="9"/>
      <color rgb="FF000000"/>
      <name val="Calibri"/>
      <family val="2"/>
      <scheme val="minor"/>
    </font>
    <font>
      <vertAlign val="subscript"/>
      <sz val="9"/>
      <color rgb="FF000000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538135"/>
        <bgColor indexed="64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0" fillId="0" borderId="0"/>
    <xf numFmtId="0" fontId="12" fillId="0" borderId="0"/>
    <xf numFmtId="0" fontId="8" fillId="0" borderId="0"/>
    <xf numFmtId="0" fontId="10" fillId="0" borderId="0"/>
  </cellStyleXfs>
  <cellXfs count="68">
    <xf numFmtId="0" fontId="0" fillId="0" borderId="0" xfId="0"/>
    <xf numFmtId="0" fontId="2" fillId="0" borderId="0" xfId="0" applyFont="1" applyAlignment="1">
      <alignment horizontal="justify" vertical="center"/>
    </xf>
    <xf numFmtId="0" fontId="12" fillId="0" borderId="0" xfId="2"/>
    <xf numFmtId="0" fontId="8" fillId="0" borderId="0" xfId="3"/>
    <xf numFmtId="0" fontId="9" fillId="0" borderId="0" xfId="4" applyFont="1"/>
    <xf numFmtId="0" fontId="9" fillId="0" borderId="0" xfId="4" applyFont="1" applyAlignment="1">
      <alignment horizontal="left"/>
    </xf>
    <xf numFmtId="0" fontId="13" fillId="0" borderId="3" xfId="2" applyFont="1" applyBorder="1"/>
    <xf numFmtId="0" fontId="14" fillId="8" borderId="1" xfId="2" applyFont="1" applyFill="1" applyBorder="1"/>
    <xf numFmtId="0" fontId="11" fillId="9" borderId="1" xfId="1" applyFont="1" applyFill="1" applyBorder="1" applyAlignment="1">
      <alignment vertical="top" wrapText="1" readingOrder="1"/>
    </xf>
    <xf numFmtId="0" fontId="14" fillId="5" borderId="1" xfId="3" applyFont="1" applyFill="1" applyBorder="1" applyAlignment="1">
      <alignment horizontal="left" vertical="top" wrapText="1"/>
    </xf>
    <xf numFmtId="0" fontId="14" fillId="3" borderId="1" xfId="3" applyFont="1" applyFill="1" applyBorder="1" applyAlignment="1">
      <alignment horizontal="left" vertical="top" wrapText="1"/>
    </xf>
    <xf numFmtId="0" fontId="14" fillId="4" borderId="1" xfId="3" applyFont="1" applyFill="1" applyBorder="1" applyAlignment="1">
      <alignment horizontal="left" vertical="top" wrapText="1"/>
    </xf>
    <xf numFmtId="0" fontId="14" fillId="2" borderId="1" xfId="3" applyFont="1" applyFill="1" applyBorder="1" applyAlignment="1">
      <alignment horizontal="left" vertical="top" wrapText="1"/>
    </xf>
    <xf numFmtId="0" fontId="14" fillId="6" borderId="1" xfId="3" applyFont="1" applyFill="1" applyBorder="1" applyAlignment="1">
      <alignment horizontal="left" vertical="top" wrapText="1"/>
    </xf>
    <xf numFmtId="0" fontId="2" fillId="0" borderId="0" xfId="4" applyFont="1" applyAlignment="1">
      <alignment horizontal="justify" vertical="center"/>
    </xf>
    <xf numFmtId="0" fontId="3" fillId="0" borderId="0" xfId="4" applyFont="1" applyAlignment="1">
      <alignment horizontal="justify" vertical="center"/>
    </xf>
    <xf numFmtId="0" fontId="16" fillId="0" borderId="0" xfId="4" applyFont="1" applyAlignment="1">
      <alignment horizontal="justify" vertical="center"/>
    </xf>
    <xf numFmtId="0" fontId="17" fillId="0" borderId="0" xfId="4" applyFont="1" applyAlignment="1">
      <alignment horizontal="justify" vertical="center"/>
    </xf>
    <xf numFmtId="0" fontId="19" fillId="0" borderId="5" xfId="4" applyFont="1" applyBorder="1" applyAlignment="1">
      <alignment horizontal="right" vertical="center" wrapText="1"/>
    </xf>
    <xf numFmtId="0" fontId="21" fillId="0" borderId="0" xfId="4" applyFont="1" applyAlignment="1">
      <alignment horizontal="justify" vertical="center" wrapText="1"/>
    </xf>
    <xf numFmtId="0" fontId="22" fillId="0" borderId="0" xfId="4" applyFont="1" applyAlignment="1">
      <alignment horizontal="right" vertical="center" wrapText="1"/>
    </xf>
    <xf numFmtId="0" fontId="21" fillId="0" borderId="0" xfId="4" applyFont="1" applyAlignment="1">
      <alignment horizontal="right" vertical="center" wrapText="1"/>
    </xf>
    <xf numFmtId="0" fontId="21" fillId="5" borderId="0" xfId="4" applyFont="1" applyFill="1" applyAlignment="1">
      <alignment horizontal="justify" vertical="center" wrapText="1"/>
    </xf>
    <xf numFmtId="0" fontId="19" fillId="5" borderId="0" xfId="4" applyFont="1" applyFill="1" applyAlignment="1">
      <alignment horizontal="justify" vertical="center" wrapText="1"/>
    </xf>
    <xf numFmtId="0" fontId="21" fillId="4" borderId="0" xfId="4" applyFont="1" applyFill="1" applyAlignment="1">
      <alignment horizontal="justify" vertical="center" wrapText="1"/>
    </xf>
    <xf numFmtId="0" fontId="21" fillId="10" borderId="0" xfId="4" applyFont="1" applyFill="1" applyAlignment="1">
      <alignment horizontal="justify" vertical="center" wrapText="1"/>
    </xf>
    <xf numFmtId="0" fontId="21" fillId="6" borderId="0" xfId="4" applyFont="1" applyFill="1" applyAlignment="1">
      <alignment horizontal="justify" vertical="center" wrapText="1"/>
    </xf>
    <xf numFmtId="0" fontId="21" fillId="3" borderId="0" xfId="4" applyFont="1" applyFill="1" applyAlignment="1">
      <alignment horizontal="justify" vertical="center" wrapText="1"/>
    </xf>
    <xf numFmtId="0" fontId="19" fillId="3" borderId="0" xfId="4" applyFont="1" applyFill="1" applyAlignment="1">
      <alignment horizontal="justify" vertical="center" wrapText="1"/>
    </xf>
    <xf numFmtId="0" fontId="21" fillId="0" borderId="6" xfId="4" applyFont="1" applyBorder="1" applyAlignment="1">
      <alignment horizontal="justify" vertical="center" wrapText="1"/>
    </xf>
    <xf numFmtId="0" fontId="21" fillId="0" borderId="6" xfId="4" applyFont="1" applyBorder="1" applyAlignment="1">
      <alignment horizontal="right" vertical="center" wrapText="1"/>
    </xf>
    <xf numFmtId="0" fontId="21" fillId="5" borderId="6" xfId="4" applyFont="1" applyFill="1" applyBorder="1" applyAlignment="1">
      <alignment horizontal="justify" vertical="center" wrapText="1"/>
    </xf>
    <xf numFmtId="0" fontId="19" fillId="0" borderId="0" xfId="4" applyFont="1" applyAlignment="1">
      <alignment horizontal="justify" vertical="center"/>
    </xf>
    <xf numFmtId="0" fontId="19" fillId="0" borderId="5" xfId="4" applyFont="1" applyBorder="1" applyAlignment="1">
      <alignment horizontal="justify" vertical="center" wrapText="1"/>
    </xf>
    <xf numFmtId="0" fontId="21" fillId="5" borderId="0" xfId="4" applyFont="1" applyFill="1" applyAlignment="1">
      <alignment horizontal="right" vertical="center" wrapText="1"/>
    </xf>
    <xf numFmtId="0" fontId="21" fillId="3" borderId="0" xfId="4" applyFont="1" applyFill="1" applyAlignment="1">
      <alignment horizontal="right" vertical="center" wrapText="1"/>
    </xf>
    <xf numFmtId="0" fontId="21" fillId="6" borderId="0" xfId="4" applyFont="1" applyFill="1" applyAlignment="1">
      <alignment horizontal="right" vertical="center" wrapText="1"/>
    </xf>
    <xf numFmtId="0" fontId="21" fillId="11" borderId="0" xfId="4" applyFont="1" applyFill="1" applyAlignment="1">
      <alignment horizontal="right" vertical="center" wrapText="1"/>
    </xf>
    <xf numFmtId="0" fontId="21" fillId="5" borderId="6" xfId="4" applyFont="1" applyFill="1" applyBorder="1" applyAlignment="1">
      <alignment horizontal="right" vertical="center" wrapText="1"/>
    </xf>
    <xf numFmtId="0" fontId="21" fillId="4" borderId="6" xfId="4" applyFont="1" applyFill="1" applyBorder="1" applyAlignment="1">
      <alignment horizontal="right" vertical="center" wrapText="1"/>
    </xf>
    <xf numFmtId="1" fontId="8" fillId="0" borderId="0" xfId="3" applyNumberFormat="1"/>
    <xf numFmtId="0" fontId="1" fillId="0" borderId="4" xfId="3" applyFont="1" applyBorder="1"/>
    <xf numFmtId="3" fontId="8" fillId="0" borderId="0" xfId="3" applyNumberFormat="1"/>
    <xf numFmtId="3" fontId="8" fillId="0" borderId="0" xfId="3" applyNumberFormat="1" applyAlignment="1">
      <alignment horizontal="left"/>
    </xf>
    <xf numFmtId="3" fontId="14" fillId="8" borderId="1" xfId="2" applyNumberFormat="1" applyFont="1" applyFill="1" applyBorder="1"/>
    <xf numFmtId="0" fontId="8" fillId="7" borderId="0" xfId="3" applyFill="1"/>
    <xf numFmtId="3" fontId="14" fillId="7" borderId="0" xfId="2" applyNumberFormat="1" applyFont="1" applyFill="1"/>
    <xf numFmtId="0" fontId="14" fillId="7" borderId="0" xfId="2" applyFont="1" applyFill="1"/>
    <xf numFmtId="0" fontId="13" fillId="7" borderId="0" xfId="2" applyFont="1" applyFill="1"/>
    <xf numFmtId="164" fontId="14" fillId="7" borderId="0" xfId="2" applyNumberFormat="1" applyFont="1" applyFill="1" applyAlignment="1">
      <alignment horizontal="center"/>
    </xf>
    <xf numFmtId="0" fontId="11" fillId="12" borderId="0" xfId="1" applyFont="1" applyFill="1" applyAlignment="1">
      <alignment vertical="top" wrapText="1" readingOrder="1"/>
    </xf>
    <xf numFmtId="0" fontId="14" fillId="7" borderId="0" xfId="2" applyFont="1" applyFill="1" applyAlignment="1">
      <alignment horizontal="center"/>
    </xf>
    <xf numFmtId="0" fontId="15" fillId="7" borderId="0" xfId="3" applyFont="1" applyFill="1"/>
    <xf numFmtId="3" fontId="8" fillId="7" borderId="0" xfId="3" applyNumberFormat="1" applyFill="1"/>
    <xf numFmtId="2" fontId="8" fillId="7" borderId="1" xfId="3" applyNumberFormat="1" applyFill="1" applyBorder="1" applyAlignment="1">
      <alignment horizontal="left" vertical="center"/>
    </xf>
    <xf numFmtId="0" fontId="8" fillId="7" borderId="1" xfId="3" applyFill="1" applyBorder="1" applyAlignment="1">
      <alignment horizontal="left" vertical="center"/>
    </xf>
    <xf numFmtId="2" fontId="14" fillId="7" borderId="1" xfId="2" applyNumberFormat="1" applyFont="1" applyFill="1" applyBorder="1" applyAlignment="1">
      <alignment horizontal="left" vertical="center"/>
    </xf>
    <xf numFmtId="165" fontId="8" fillId="7" borderId="1" xfId="3" applyNumberFormat="1" applyFill="1" applyBorder="1" applyAlignment="1">
      <alignment horizontal="left" vertical="center"/>
    </xf>
    <xf numFmtId="165" fontId="14" fillId="7" borderId="1" xfId="2" applyNumberFormat="1" applyFont="1" applyFill="1" applyBorder="1" applyAlignment="1">
      <alignment horizontal="left" vertical="center"/>
    </xf>
    <xf numFmtId="0" fontId="8" fillId="7" borderId="2" xfId="3" applyFill="1" applyBorder="1" applyAlignment="1">
      <alignment horizontal="left" vertical="center"/>
    </xf>
    <xf numFmtId="0" fontId="27" fillId="12" borderId="2" xfId="1" applyFont="1" applyFill="1" applyBorder="1" applyAlignment="1">
      <alignment horizontal="left" vertical="center" wrapText="1" readingOrder="1"/>
    </xf>
    <xf numFmtId="0" fontId="8" fillId="0" borderId="1" xfId="3" applyBorder="1"/>
    <xf numFmtId="0" fontId="6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1" xfId="3" applyFont="1" applyBorder="1"/>
    <xf numFmtId="0" fontId="1" fillId="7" borderId="0" xfId="3" applyFont="1" applyFill="1"/>
  </cellXfs>
  <cellStyles count="5">
    <cellStyle name="Normal" xfId="1" xr:uid="{852496E9-1D4A-461C-B26B-D51A2453ACAD}"/>
    <cellStyle name="Normale" xfId="0" builtinId="0"/>
    <cellStyle name="Normale 2" xfId="4" xr:uid="{B6134135-8F4D-434B-AD7C-E2638445B4EC}"/>
    <cellStyle name="Normale 2 4" xfId="2" xr:uid="{FC4EDE3E-78F3-4C40-9484-D360D66B8C3A}"/>
    <cellStyle name="Normale 3" xfId="3" xr:uid="{27443B87-D348-4898-9357-5E40088DF0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i="1">
                <a:solidFill>
                  <a:schemeClr val="accent1"/>
                </a:solidFill>
              </a:rPr>
              <a:t>Ripartizione</a:t>
            </a:r>
            <a:r>
              <a:rPr lang="it-IT" sz="1000" i="1" baseline="0">
                <a:solidFill>
                  <a:schemeClr val="accent1"/>
                </a:solidFill>
              </a:rPr>
              <a:t> in classi di qualità secondo il metodo SMG nel 2024</a:t>
            </a:r>
            <a:endParaRPr lang="it-IT" sz="1000" i="1">
              <a:solidFill>
                <a:schemeClr val="accent1"/>
              </a:solidFill>
            </a:endParaRPr>
          </a:p>
        </c:rich>
      </c:tx>
      <c:layout>
        <c:manualLayout>
          <c:xMode val="edge"/>
          <c:yMode val="edge"/>
          <c:x val="0.12051832858624663"/>
          <c:y val="2.46859106622724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447628170624704"/>
          <c:y val="0.18683120052896529"/>
          <c:w val="0.64450761161908077"/>
          <c:h val="0.72183805718643468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'B3 1 LIMeco'!$B$9</c:f>
              <c:strCache>
                <c:ptCount val="1"/>
                <c:pt idx="0">
                  <c:v>Livello 1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'B3 1 LIMeco'!$C$8</c:f>
              <c:strCache>
                <c:ptCount val="1"/>
                <c:pt idx="0">
                  <c:v>SMG</c:v>
                </c:pt>
              </c:strCache>
            </c:strRef>
          </c:cat>
          <c:val>
            <c:numRef>
              <c:f>'B3 1 LIMeco'!$C$9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45-474B-A187-0922E6032293}"/>
            </c:ext>
          </c:extLst>
        </c:ser>
        <c:ser>
          <c:idx val="2"/>
          <c:order val="1"/>
          <c:tx>
            <c:strRef>
              <c:f>'B3 1 LIMeco'!$B$10</c:f>
              <c:strCache>
                <c:ptCount val="1"/>
                <c:pt idx="0">
                  <c:v>Livello 2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'B3 1 LIMeco'!$C$8</c:f>
              <c:strCache>
                <c:ptCount val="1"/>
                <c:pt idx="0">
                  <c:v>SMG</c:v>
                </c:pt>
              </c:strCache>
            </c:strRef>
          </c:cat>
          <c:val>
            <c:numRef>
              <c:f>'B3 1 LIMeco'!$C$10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45-474B-A187-0922E6032293}"/>
            </c:ext>
          </c:extLst>
        </c:ser>
        <c:ser>
          <c:idx val="0"/>
          <c:order val="2"/>
          <c:tx>
            <c:strRef>
              <c:f>'B3 1 LIMeco'!$B$11</c:f>
              <c:strCache>
                <c:ptCount val="1"/>
                <c:pt idx="0">
                  <c:v>Livello 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'B3 1 LIMeco'!$C$8</c:f>
              <c:strCache>
                <c:ptCount val="1"/>
                <c:pt idx="0">
                  <c:v>SMG</c:v>
                </c:pt>
              </c:strCache>
            </c:strRef>
          </c:cat>
          <c:val>
            <c:numRef>
              <c:f>'B3 1 LIMeco'!$C$11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45-474B-A187-0922E6032293}"/>
            </c:ext>
          </c:extLst>
        </c:ser>
        <c:ser>
          <c:idx val="3"/>
          <c:order val="3"/>
          <c:tx>
            <c:strRef>
              <c:f>'B3 1 LIMeco'!$B$12</c:f>
              <c:strCache>
                <c:ptCount val="1"/>
                <c:pt idx="0">
                  <c:v>Livello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'B3 1 LIMeco'!$C$8</c:f>
              <c:strCache>
                <c:ptCount val="1"/>
                <c:pt idx="0">
                  <c:v>SMG</c:v>
                </c:pt>
              </c:strCache>
            </c:strRef>
          </c:cat>
          <c:val>
            <c:numRef>
              <c:f>'B3 1 LIMeco'!$C$12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45-474B-A187-0922E6032293}"/>
            </c:ext>
          </c:extLst>
        </c:ser>
        <c:ser>
          <c:idx val="4"/>
          <c:order val="4"/>
          <c:tx>
            <c:strRef>
              <c:f>'B3 1 LIMeco'!$B$13</c:f>
              <c:strCache>
                <c:ptCount val="1"/>
                <c:pt idx="0">
                  <c:v>Livello 5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'B3 1 LIMeco'!$C$8</c:f>
              <c:strCache>
                <c:ptCount val="1"/>
                <c:pt idx="0">
                  <c:v>SMG</c:v>
                </c:pt>
              </c:strCache>
            </c:strRef>
          </c:cat>
          <c:val>
            <c:numRef>
              <c:f>'B3 1 LIMeco'!$C$13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45-474B-A187-0922E6032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0965216"/>
        <c:axId val="310966856"/>
      </c:barChart>
      <c:catAx>
        <c:axId val="31096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0966856"/>
        <c:crosses val="autoZero"/>
        <c:auto val="1"/>
        <c:lblAlgn val="ctr"/>
        <c:lblOffset val="100"/>
        <c:noMultiLvlLbl val="0"/>
      </c:catAx>
      <c:valAx>
        <c:axId val="310966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0965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552790</xdr:colOff>
      <xdr:row>8</xdr:row>
      <xdr:rowOff>57150</xdr:rowOff>
    </xdr:from>
    <xdr:to>
      <xdr:col>9</xdr:col>
      <xdr:colOff>12587</xdr:colOff>
      <xdr:row>22</xdr:row>
      <xdr:rowOff>133350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8327D6F-5577-43B6-A864-07DCADC83F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F8494-C3BA-4F8C-87F0-A539C6675A5A}">
  <dimension ref="A1:BC107"/>
  <sheetViews>
    <sheetView tabSelected="1" zoomScale="112" zoomScaleNormal="112" workbookViewId="0">
      <selection activeCell="M28" sqref="M28"/>
    </sheetView>
  </sheetViews>
  <sheetFormatPr defaultColWidth="8.7109375" defaultRowHeight="15" x14ac:dyDescent="0.25"/>
  <cols>
    <col min="1" max="1" width="23.5703125" style="3" customWidth="1"/>
    <col min="2" max="2" width="19.7109375" style="3" customWidth="1"/>
    <col min="3" max="3" width="16.85546875" style="3" customWidth="1"/>
    <col min="4" max="7" width="8.7109375" style="3"/>
    <col min="8" max="8" width="25.7109375" style="3" customWidth="1"/>
    <col min="9" max="9" width="27.140625" style="3" customWidth="1"/>
    <col min="10" max="10" width="8.7109375" style="3"/>
    <col min="11" max="11" width="14.140625" style="3" customWidth="1"/>
    <col min="12" max="12" width="10.5703125" style="3" customWidth="1"/>
    <col min="13" max="13" width="16.42578125" style="3" customWidth="1"/>
    <col min="14" max="14" width="25" style="3" bestFit="1" customWidth="1"/>
    <col min="15" max="15" width="21.140625" style="3" bestFit="1" customWidth="1"/>
    <col min="16" max="16" width="108.85546875" style="3" customWidth="1"/>
    <col min="17" max="17" width="10.7109375" style="3" bestFit="1" customWidth="1"/>
    <col min="18" max="18" width="15" style="3" bestFit="1" customWidth="1"/>
    <col min="19" max="19" width="25" style="3" bestFit="1" customWidth="1"/>
    <col min="20" max="20" width="15" style="3" bestFit="1" customWidth="1"/>
    <col min="21" max="21" width="8" style="3" bestFit="1" customWidth="1"/>
    <col min="22" max="22" width="11.85546875" style="3" bestFit="1" customWidth="1"/>
    <col min="23" max="23" width="16.85546875" style="3" bestFit="1" customWidth="1"/>
    <col min="24" max="16384" width="8.7109375" style="3"/>
  </cols>
  <sheetData>
    <row r="1" spans="1:23" ht="76.5" customHeight="1" x14ac:dyDescent="0.25">
      <c r="A1" s="2"/>
      <c r="B1" s="2"/>
      <c r="C1" s="2"/>
      <c r="D1" s="2"/>
      <c r="E1" s="2"/>
      <c r="F1" s="2"/>
      <c r="G1" s="2"/>
      <c r="H1" s="2"/>
      <c r="I1" s="2"/>
      <c r="N1" s="4"/>
      <c r="O1" s="5"/>
      <c r="P1" s="1"/>
      <c r="Q1" s="1"/>
      <c r="R1" s="1"/>
      <c r="S1" s="1"/>
    </row>
    <row r="2" spans="1:23" x14ac:dyDescent="0.25">
      <c r="O2" s="4"/>
      <c r="P2" s="4"/>
      <c r="Q2" s="4"/>
      <c r="R2" s="4"/>
      <c r="S2" s="4"/>
      <c r="T2" s="4"/>
      <c r="U2" s="4"/>
      <c r="V2" s="4"/>
      <c r="W2" s="4"/>
    </row>
    <row r="3" spans="1:23" x14ac:dyDescent="0.25">
      <c r="O3"/>
      <c r="P3"/>
      <c r="Q3"/>
      <c r="R3" s="4"/>
      <c r="S3" s="4"/>
      <c r="T3" s="4"/>
      <c r="U3" s="4"/>
      <c r="V3" s="4"/>
      <c r="W3" s="4"/>
    </row>
    <row r="4" spans="1:23" x14ac:dyDescent="0.25">
      <c r="O4"/>
      <c r="P4"/>
      <c r="Q4"/>
      <c r="R4" s="4"/>
      <c r="S4" s="4"/>
      <c r="T4" s="4"/>
      <c r="U4" s="4"/>
      <c r="V4" s="4"/>
      <c r="W4" s="4"/>
    </row>
    <row r="5" spans="1:23" x14ac:dyDescent="0.25">
      <c r="O5"/>
      <c r="P5"/>
      <c r="Q5"/>
      <c r="R5" s="4"/>
      <c r="S5" s="4"/>
      <c r="T5" s="4"/>
      <c r="U5" s="4"/>
      <c r="V5" s="4"/>
      <c r="W5" s="4"/>
    </row>
    <row r="6" spans="1:23" x14ac:dyDescent="0.25">
      <c r="B6" s="3" t="s">
        <v>20</v>
      </c>
      <c r="O6"/>
      <c r="P6"/>
      <c r="Q6"/>
      <c r="R6" s="4"/>
      <c r="S6" s="4"/>
      <c r="T6" s="4"/>
      <c r="U6" s="4"/>
      <c r="V6" s="4"/>
      <c r="W6" s="4"/>
    </row>
    <row r="7" spans="1:23" x14ac:dyDescent="0.25">
      <c r="O7"/>
      <c r="P7"/>
      <c r="Q7"/>
      <c r="R7" s="4"/>
      <c r="S7" s="4"/>
      <c r="T7" s="4"/>
      <c r="U7" s="4"/>
      <c r="V7" s="4"/>
      <c r="W7" s="4"/>
    </row>
    <row r="8" spans="1:23" x14ac:dyDescent="0.25">
      <c r="B8" s="3" t="s">
        <v>136</v>
      </c>
      <c r="C8" s="3" t="s">
        <v>14</v>
      </c>
      <c r="O8" s="4"/>
      <c r="P8" s="4"/>
      <c r="Q8" s="4"/>
      <c r="R8" s="4"/>
      <c r="S8" s="4"/>
      <c r="T8" s="4"/>
    </row>
    <row r="9" spans="1:23" x14ac:dyDescent="0.25">
      <c r="B9" s="9" t="s">
        <v>15</v>
      </c>
      <c r="C9" s="3">
        <v>0</v>
      </c>
      <c r="K9" s="66" t="s">
        <v>128</v>
      </c>
      <c r="L9" s="66" t="s">
        <v>139</v>
      </c>
      <c r="M9" s="66" t="s">
        <v>140</v>
      </c>
    </row>
    <row r="10" spans="1:23" x14ac:dyDescent="0.25">
      <c r="B10" s="10" t="s">
        <v>16</v>
      </c>
      <c r="C10" s="3">
        <v>4</v>
      </c>
      <c r="K10" s="61" t="s">
        <v>4</v>
      </c>
      <c r="L10" s="61" t="s">
        <v>21</v>
      </c>
      <c r="M10" s="61" t="s">
        <v>110</v>
      </c>
    </row>
    <row r="11" spans="1:23" x14ac:dyDescent="0.25">
      <c r="B11" s="11" t="s">
        <v>17</v>
      </c>
      <c r="C11" s="3">
        <v>1</v>
      </c>
      <c r="K11" s="61" t="s">
        <v>5</v>
      </c>
      <c r="L11" s="61" t="s">
        <v>21</v>
      </c>
      <c r="M11" s="61" t="s">
        <v>110</v>
      </c>
    </row>
    <row r="12" spans="1:23" x14ac:dyDescent="0.25">
      <c r="B12" s="12" t="s">
        <v>18</v>
      </c>
      <c r="C12" s="3">
        <v>4</v>
      </c>
      <c r="K12" s="61" t="s">
        <v>6</v>
      </c>
      <c r="L12" s="61" t="s">
        <v>129</v>
      </c>
      <c r="M12" s="61" t="s">
        <v>130</v>
      </c>
    </row>
    <row r="13" spans="1:23" x14ac:dyDescent="0.25">
      <c r="B13" s="13" t="s">
        <v>23</v>
      </c>
      <c r="C13" s="3">
        <v>0</v>
      </c>
      <c r="K13" s="61" t="s">
        <v>7</v>
      </c>
      <c r="L13" s="61" t="s">
        <v>129</v>
      </c>
      <c r="M13" s="61" t="s">
        <v>131</v>
      </c>
    </row>
    <row r="14" spans="1:23" x14ac:dyDescent="0.25">
      <c r="B14" s="3" t="s">
        <v>19</v>
      </c>
      <c r="C14" s="3">
        <f>SUM(C9:C13)</f>
        <v>9</v>
      </c>
      <c r="K14" s="61" t="s">
        <v>8</v>
      </c>
      <c r="L14" s="61" t="s">
        <v>129</v>
      </c>
      <c r="M14" s="61" t="s">
        <v>132</v>
      </c>
    </row>
    <row r="15" spans="1:23" x14ac:dyDescent="0.25">
      <c r="B15" s="3" t="s">
        <v>137</v>
      </c>
      <c r="C15" s="40">
        <f>(C9+D9+C10+D10)*100/(C14+D14)</f>
        <v>44.444444444444443</v>
      </c>
      <c r="E15" s="3">
        <f>SUM(C15:D15)</f>
        <v>44.444444444444443</v>
      </c>
      <c r="K15" s="61" t="s">
        <v>9</v>
      </c>
      <c r="L15" s="61" t="s">
        <v>21</v>
      </c>
      <c r="M15" s="61" t="s">
        <v>133</v>
      </c>
    </row>
    <row r="16" spans="1:23" x14ac:dyDescent="0.25">
      <c r="K16" s="61" t="s">
        <v>10</v>
      </c>
      <c r="L16" s="61" t="s">
        <v>2</v>
      </c>
      <c r="M16" s="61" t="s">
        <v>134</v>
      </c>
    </row>
    <row r="17" spans="3:55" x14ac:dyDescent="0.25">
      <c r="K17" s="61" t="s">
        <v>11</v>
      </c>
      <c r="L17" s="61" t="s">
        <v>129</v>
      </c>
      <c r="M17" s="61" t="s">
        <v>22</v>
      </c>
      <c r="N17" s="63"/>
    </row>
    <row r="18" spans="3:55" x14ac:dyDescent="0.25">
      <c r="K18" s="61" t="s">
        <v>12</v>
      </c>
      <c r="L18" s="61" t="s">
        <v>21</v>
      </c>
      <c r="M18" s="61" t="s">
        <v>135</v>
      </c>
      <c r="N18" s="64"/>
    </row>
    <row r="19" spans="3:55" x14ac:dyDescent="0.25">
      <c r="L19" s="62"/>
      <c r="M19"/>
      <c r="N19" s="64"/>
    </row>
    <row r="20" spans="3:55" x14ac:dyDescent="0.25">
      <c r="L20" s="62"/>
      <c r="M20"/>
      <c r="N20" s="64"/>
    </row>
    <row r="21" spans="3:55" x14ac:dyDescent="0.25">
      <c r="L21" s="62"/>
      <c r="M21"/>
      <c r="N21" s="64"/>
    </row>
    <row r="22" spans="3:55" x14ac:dyDescent="0.25">
      <c r="L22" s="62"/>
      <c r="M22"/>
      <c r="N22" s="63"/>
    </row>
    <row r="23" spans="3:55" x14ac:dyDescent="0.25">
      <c r="L23" s="62"/>
      <c r="M23"/>
      <c r="N23" s="64"/>
    </row>
    <row r="24" spans="3:55" x14ac:dyDescent="0.25">
      <c r="L24" s="62"/>
      <c r="M24"/>
      <c r="N24" s="64"/>
    </row>
    <row r="25" spans="3:55" x14ac:dyDescent="0.25">
      <c r="L25" s="62"/>
      <c r="M25"/>
      <c r="N25" s="65"/>
    </row>
    <row r="27" spans="3:55" x14ac:dyDescent="0.25">
      <c r="D27" s="3" t="s">
        <v>111</v>
      </c>
    </row>
    <row r="28" spans="3:55" x14ac:dyDescent="0.25">
      <c r="C28" s="66" t="s">
        <v>127</v>
      </c>
      <c r="D28" s="67" t="s">
        <v>112</v>
      </c>
      <c r="E28" s="67" t="s">
        <v>113</v>
      </c>
      <c r="F28" s="67" t="s">
        <v>114</v>
      </c>
      <c r="G28" s="67" t="s">
        <v>115</v>
      </c>
      <c r="H28" s="67" t="s">
        <v>116</v>
      </c>
      <c r="I28" s="67" t="s">
        <v>117</v>
      </c>
    </row>
    <row r="29" spans="3:55" x14ac:dyDescent="0.25">
      <c r="C29" s="61" t="s">
        <v>138</v>
      </c>
      <c r="D29" s="59" t="s">
        <v>118</v>
      </c>
      <c r="E29" s="55" t="s">
        <v>4</v>
      </c>
      <c r="F29" s="55" t="s">
        <v>119</v>
      </c>
      <c r="G29" s="57">
        <v>46.017699999999998</v>
      </c>
      <c r="H29" s="54">
        <v>8.9624000000000006</v>
      </c>
      <c r="I29" s="54">
        <v>73.900000000000006</v>
      </c>
      <c r="L29" s="42"/>
      <c r="M29" s="42"/>
      <c r="R29" s="42"/>
      <c r="S29" s="43"/>
      <c r="X29" s="42"/>
      <c r="Y29" s="42"/>
      <c r="AD29" s="42"/>
      <c r="AE29" s="42"/>
      <c r="AJ29" s="42"/>
      <c r="AK29" s="42"/>
      <c r="AP29" s="42"/>
      <c r="AQ29" s="42"/>
      <c r="AU29" s="6"/>
      <c r="AV29" s="44"/>
      <c r="AW29" s="44"/>
      <c r="AX29" s="7"/>
      <c r="AY29" s="8"/>
      <c r="BB29" s="42"/>
      <c r="BC29" s="42"/>
    </row>
    <row r="30" spans="3:55" x14ac:dyDescent="0.25">
      <c r="C30" s="61" t="s">
        <v>138</v>
      </c>
      <c r="D30" s="59" t="s">
        <v>118</v>
      </c>
      <c r="E30" s="55" t="s">
        <v>5</v>
      </c>
      <c r="F30" s="55" t="s">
        <v>1</v>
      </c>
      <c r="G30" s="57">
        <v>46.030700000000003</v>
      </c>
      <c r="H30" s="54">
        <v>9.1305999999999994</v>
      </c>
      <c r="I30" s="54">
        <v>53.8</v>
      </c>
    </row>
    <row r="31" spans="3:55" x14ac:dyDescent="0.25">
      <c r="C31" s="61" t="s">
        <v>138</v>
      </c>
      <c r="D31" s="59" t="s">
        <v>118</v>
      </c>
      <c r="E31" s="55" t="s">
        <v>6</v>
      </c>
      <c r="F31" s="55" t="s">
        <v>120</v>
      </c>
      <c r="G31" s="57">
        <v>46.008000000000003</v>
      </c>
      <c r="H31" s="54">
        <v>9.0846999999999998</v>
      </c>
      <c r="I31" s="54">
        <v>30.6</v>
      </c>
    </row>
    <row r="32" spans="3:55" x14ac:dyDescent="0.25">
      <c r="C32" s="61" t="s">
        <v>138</v>
      </c>
      <c r="D32" s="59" t="s">
        <v>121</v>
      </c>
      <c r="E32" s="55" t="s">
        <v>7</v>
      </c>
      <c r="F32" s="55" t="s">
        <v>0</v>
      </c>
      <c r="G32" s="57">
        <v>45.906300000000002</v>
      </c>
      <c r="H32" s="54">
        <v>8.8956999999999997</v>
      </c>
      <c r="I32" s="54">
        <v>19.5</v>
      </c>
    </row>
    <row r="33" spans="1:9" x14ac:dyDescent="0.25">
      <c r="C33" s="61" t="s">
        <v>138</v>
      </c>
      <c r="D33" s="59" t="s">
        <v>121</v>
      </c>
      <c r="E33" s="55" t="s">
        <v>8</v>
      </c>
      <c r="F33" s="55" t="s">
        <v>122</v>
      </c>
      <c r="G33" s="57">
        <v>45.896000000000001</v>
      </c>
      <c r="H33" s="54">
        <v>8.9735999999999994</v>
      </c>
      <c r="I33" s="54">
        <v>28.9</v>
      </c>
    </row>
    <row r="34" spans="1:9" x14ac:dyDescent="0.25">
      <c r="C34" s="61" t="s">
        <v>138</v>
      </c>
      <c r="D34" s="59" t="s">
        <v>121</v>
      </c>
      <c r="E34" s="55" t="s">
        <v>9</v>
      </c>
      <c r="F34" s="55" t="s">
        <v>123</v>
      </c>
      <c r="G34" s="57">
        <v>45.981999999999999</v>
      </c>
      <c r="H34" s="54">
        <v>8.8789999999999996</v>
      </c>
      <c r="I34" s="54">
        <v>34.299999999999997</v>
      </c>
    </row>
    <row r="35" spans="1:9" x14ac:dyDescent="0.25">
      <c r="C35" s="61" t="s">
        <v>138</v>
      </c>
      <c r="D35" s="59" t="s">
        <v>121</v>
      </c>
      <c r="E35" s="55" t="s">
        <v>10</v>
      </c>
      <c r="F35" s="55" t="s">
        <v>124</v>
      </c>
      <c r="G35" s="57">
        <v>45.951300000000003</v>
      </c>
      <c r="H35" s="54">
        <v>8.9063999999999997</v>
      </c>
      <c r="I35" s="54">
        <v>9.6999999999999993</v>
      </c>
    </row>
    <row r="36" spans="1:9" x14ac:dyDescent="0.25">
      <c r="C36" s="61" t="s">
        <v>138</v>
      </c>
      <c r="D36" s="59" t="s">
        <v>121</v>
      </c>
      <c r="E36" s="55" t="s">
        <v>12</v>
      </c>
      <c r="F36" s="55" t="s">
        <v>125</v>
      </c>
      <c r="G36" s="58">
        <v>45.972000000000001</v>
      </c>
      <c r="H36" s="56">
        <v>8.8523999999999994</v>
      </c>
      <c r="I36" s="56">
        <v>614.5</v>
      </c>
    </row>
    <row r="37" spans="1:9" x14ac:dyDescent="0.25">
      <c r="C37" s="61" t="s">
        <v>138</v>
      </c>
      <c r="D37" s="60" t="s">
        <v>121</v>
      </c>
      <c r="E37" s="55" t="s">
        <v>11</v>
      </c>
      <c r="F37" s="55" t="s">
        <v>126</v>
      </c>
      <c r="G37" s="57">
        <v>45.997900000000001</v>
      </c>
      <c r="H37" s="54">
        <v>8.9087999999999994</v>
      </c>
      <c r="I37" s="54">
        <v>106</v>
      </c>
    </row>
    <row r="38" spans="1:9" x14ac:dyDescent="0.25">
      <c r="A38" s="42"/>
    </row>
    <row r="39" spans="1:9" x14ac:dyDescent="0.25">
      <c r="A39" s="42"/>
    </row>
    <row r="44" spans="1:9" x14ac:dyDescent="0.25">
      <c r="A44" s="42"/>
    </row>
    <row r="45" spans="1:9" x14ac:dyDescent="0.25">
      <c r="A45" s="42"/>
    </row>
    <row r="50" spans="1:3" x14ac:dyDescent="0.25">
      <c r="A50" s="42"/>
    </row>
    <row r="51" spans="1:3" x14ac:dyDescent="0.25">
      <c r="A51" s="43"/>
      <c r="C51" s="2"/>
    </row>
    <row r="56" spans="1:3" x14ac:dyDescent="0.25">
      <c r="A56" s="42"/>
      <c r="B56" s="41"/>
    </row>
    <row r="57" spans="1:3" x14ac:dyDescent="0.25">
      <c r="A57" s="42"/>
    </row>
    <row r="62" spans="1:3" x14ac:dyDescent="0.25">
      <c r="A62" s="42"/>
    </row>
    <row r="63" spans="1:3" x14ac:dyDescent="0.25">
      <c r="A63" s="42"/>
    </row>
    <row r="68" spans="1:26" x14ac:dyDescent="0.25">
      <c r="A68" s="42"/>
    </row>
    <row r="69" spans="1:26" x14ac:dyDescent="0.25">
      <c r="A69" s="42"/>
    </row>
    <row r="74" spans="1:26" x14ac:dyDescent="0.25">
      <c r="A74" s="42"/>
    </row>
    <row r="75" spans="1:26" x14ac:dyDescent="0.25">
      <c r="A75" s="42"/>
    </row>
    <row r="76" spans="1:26" ht="258" x14ac:dyDescent="0.25">
      <c r="R76" s="14" t="s">
        <v>24</v>
      </c>
      <c r="S76" s="15" t="s">
        <v>25</v>
      </c>
      <c r="T76" s="4"/>
      <c r="U76" s="4"/>
      <c r="V76" s="4"/>
      <c r="W76" s="4"/>
      <c r="X76" s="4"/>
      <c r="Y76" s="4"/>
      <c r="Z76" s="4"/>
    </row>
    <row r="77" spans="1:26" ht="90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R77" s="15" t="s">
        <v>3</v>
      </c>
      <c r="S77" s="4"/>
      <c r="T77" s="4"/>
      <c r="U77" s="4"/>
      <c r="V77" s="4"/>
      <c r="W77" s="4"/>
      <c r="X77" s="4"/>
      <c r="Y77" s="4"/>
      <c r="Z77" s="4"/>
    </row>
    <row r="78" spans="1:26" ht="15.75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R78" s="16"/>
      <c r="S78" s="4"/>
      <c r="T78" s="4"/>
      <c r="U78" s="4"/>
      <c r="V78" s="4"/>
      <c r="W78" s="4"/>
      <c r="X78" s="4"/>
      <c r="Y78" s="4"/>
      <c r="Z78" s="4"/>
    </row>
    <row r="79" spans="1:26" ht="30.75" thickBot="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5"/>
      <c r="L79" s="45"/>
      <c r="R79" s="17" t="s">
        <v>26</v>
      </c>
      <c r="S79" s="4"/>
      <c r="T79" s="4"/>
      <c r="U79" s="4"/>
      <c r="V79" s="4"/>
      <c r="W79" s="4"/>
      <c r="X79" s="4"/>
      <c r="Y79" s="4"/>
      <c r="Z79" s="4"/>
    </row>
    <row r="80" spans="1:26" x14ac:dyDescent="0.25">
      <c r="A80" s="46"/>
      <c r="B80" s="47"/>
      <c r="C80" s="47"/>
      <c r="D80" s="49"/>
      <c r="E80" s="47"/>
      <c r="F80" s="47"/>
      <c r="G80" s="47"/>
      <c r="H80" s="47"/>
      <c r="I80" s="47"/>
      <c r="J80" s="47"/>
      <c r="K80" s="45"/>
      <c r="L80" s="45"/>
      <c r="R80" s="18"/>
      <c r="S80" s="18" t="s">
        <v>27</v>
      </c>
      <c r="T80" s="18"/>
      <c r="U80" s="18" t="s">
        <v>28</v>
      </c>
      <c r="V80" s="18"/>
      <c r="W80" s="18" t="s">
        <v>29</v>
      </c>
      <c r="X80" s="18"/>
      <c r="Y80" s="18" t="s">
        <v>30</v>
      </c>
      <c r="Z80" s="18"/>
    </row>
    <row r="81" spans="1:26" x14ac:dyDescent="0.25">
      <c r="A81" s="46"/>
      <c r="B81" s="47"/>
      <c r="C81" s="47"/>
      <c r="D81" s="49"/>
      <c r="E81" s="47"/>
      <c r="F81" s="47"/>
      <c r="G81" s="47"/>
      <c r="H81" s="47"/>
      <c r="I81" s="47"/>
      <c r="J81" s="47"/>
      <c r="K81" s="45"/>
      <c r="L81" s="45"/>
      <c r="R81" s="19"/>
      <c r="S81" s="20" t="s">
        <v>31</v>
      </c>
      <c r="T81" s="21"/>
      <c r="U81" s="20" t="s">
        <v>31</v>
      </c>
      <c r="V81" s="21"/>
      <c r="W81" s="20" t="s">
        <v>32</v>
      </c>
      <c r="X81" s="21"/>
      <c r="Y81" s="20" t="s">
        <v>32</v>
      </c>
      <c r="Z81" s="21"/>
    </row>
    <row r="82" spans="1:26" x14ac:dyDescent="0.25">
      <c r="A82" s="47"/>
      <c r="B82" s="47"/>
      <c r="C82" s="47"/>
      <c r="D82" s="49"/>
      <c r="E82" s="47"/>
      <c r="F82" s="47"/>
      <c r="G82" s="47"/>
      <c r="H82" s="47"/>
      <c r="I82" s="47"/>
      <c r="J82" s="47"/>
      <c r="K82" s="45"/>
      <c r="L82" s="45"/>
      <c r="R82" s="19" t="s">
        <v>4</v>
      </c>
      <c r="S82" s="21" t="s">
        <v>33</v>
      </c>
      <c r="T82" s="22"/>
      <c r="U82" s="21" t="s">
        <v>34</v>
      </c>
      <c r="V82" s="22"/>
      <c r="W82" s="21" t="s">
        <v>35</v>
      </c>
      <c r="X82" s="22"/>
      <c r="Y82" s="21" t="s">
        <v>36</v>
      </c>
      <c r="Z82" s="23"/>
    </row>
    <row r="83" spans="1:26" x14ac:dyDescent="0.25">
      <c r="A83" s="50"/>
      <c r="B83" s="50"/>
      <c r="C83" s="47"/>
      <c r="D83" s="51"/>
      <c r="E83" s="47"/>
      <c r="F83" s="47"/>
      <c r="G83" s="47"/>
      <c r="H83" s="52"/>
      <c r="I83" s="47"/>
      <c r="J83" s="47"/>
      <c r="K83" s="45"/>
      <c r="L83" s="45"/>
      <c r="R83" s="19" t="s">
        <v>5</v>
      </c>
      <c r="S83" s="21" t="s">
        <v>37</v>
      </c>
      <c r="T83" s="24"/>
      <c r="U83" s="21" t="s">
        <v>38</v>
      </c>
      <c r="V83" s="25"/>
      <c r="W83" s="21" t="s">
        <v>39</v>
      </c>
      <c r="X83" s="22"/>
      <c r="Y83" s="21" t="s">
        <v>40</v>
      </c>
      <c r="Z83" s="23"/>
    </row>
    <row r="84" spans="1:26" x14ac:dyDescent="0.2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R84" s="19" t="s">
        <v>6</v>
      </c>
      <c r="S84" s="21" t="s">
        <v>41</v>
      </c>
      <c r="T84" s="26"/>
      <c r="U84" s="21" t="s">
        <v>42</v>
      </c>
      <c r="V84" s="26"/>
      <c r="W84" s="21" t="s">
        <v>43</v>
      </c>
      <c r="X84" s="27"/>
      <c r="Y84" s="21" t="s">
        <v>44</v>
      </c>
      <c r="Z84" s="28"/>
    </row>
    <row r="85" spans="1:26" x14ac:dyDescent="0.2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R85" s="19"/>
      <c r="S85" s="21"/>
      <c r="T85" s="19"/>
      <c r="U85" s="21"/>
      <c r="V85" s="19"/>
      <c r="W85" s="21"/>
      <c r="X85" s="19"/>
      <c r="Y85" s="21"/>
      <c r="Z85" s="19"/>
    </row>
    <row r="86" spans="1:26" x14ac:dyDescent="0.25">
      <c r="A86" s="53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R86" s="19" t="s">
        <v>7</v>
      </c>
      <c r="S86" s="21" t="s">
        <v>45</v>
      </c>
      <c r="T86" s="26"/>
      <c r="U86" s="21" t="s">
        <v>46</v>
      </c>
      <c r="V86" s="26"/>
      <c r="W86" s="21" t="s">
        <v>47</v>
      </c>
      <c r="X86" s="27"/>
      <c r="Y86" s="21" t="s">
        <v>48</v>
      </c>
      <c r="Z86" s="27"/>
    </row>
    <row r="87" spans="1:26" ht="24" x14ac:dyDescent="0.25">
      <c r="A87" s="53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R87" s="19" t="s">
        <v>8</v>
      </c>
      <c r="S87" s="21" t="s">
        <v>49</v>
      </c>
      <c r="T87" s="27"/>
      <c r="U87" s="21" t="s">
        <v>50</v>
      </c>
      <c r="V87" s="25"/>
      <c r="W87" s="21" t="s">
        <v>51</v>
      </c>
      <c r="X87" s="26"/>
      <c r="Y87" s="21" t="s">
        <v>52</v>
      </c>
      <c r="Z87" s="26"/>
    </row>
    <row r="88" spans="1:26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R88" s="19" t="s">
        <v>9</v>
      </c>
      <c r="S88" s="21" t="s">
        <v>53</v>
      </c>
      <c r="T88" s="22"/>
      <c r="U88" s="21" t="s">
        <v>54</v>
      </c>
      <c r="V88" s="22"/>
      <c r="W88" s="21" t="s">
        <v>55</v>
      </c>
      <c r="X88" s="22"/>
      <c r="Y88" s="21" t="s">
        <v>56</v>
      </c>
      <c r="Z88" s="22"/>
    </row>
    <row r="89" spans="1:26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R89" s="19" t="s">
        <v>10</v>
      </c>
      <c r="S89" s="21" t="s">
        <v>57</v>
      </c>
      <c r="T89" s="22"/>
      <c r="U89" s="21" t="s">
        <v>58</v>
      </c>
      <c r="V89" s="22"/>
      <c r="W89" s="21" t="s">
        <v>59</v>
      </c>
      <c r="X89" s="24"/>
      <c r="Y89" s="21" t="s">
        <v>60</v>
      </c>
      <c r="Z89" s="24"/>
    </row>
    <row r="90" spans="1:26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R90" s="19" t="s">
        <v>11</v>
      </c>
      <c r="S90" s="21" t="s">
        <v>61</v>
      </c>
      <c r="T90" s="24"/>
      <c r="U90" s="21" t="s">
        <v>62</v>
      </c>
      <c r="V90" s="24"/>
      <c r="W90" s="21" t="s">
        <v>63</v>
      </c>
      <c r="X90" s="27"/>
      <c r="Y90" s="21" t="s">
        <v>64</v>
      </c>
      <c r="Z90" s="27"/>
    </row>
    <row r="91" spans="1:26" x14ac:dyDescent="0.25">
      <c r="R91" s="19"/>
      <c r="S91" s="21"/>
      <c r="T91" s="19"/>
      <c r="U91" s="21"/>
      <c r="V91" s="19"/>
      <c r="W91" s="21"/>
      <c r="X91" s="19"/>
      <c r="Y91" s="21"/>
      <c r="Z91" s="19"/>
    </row>
    <row r="92" spans="1:26" ht="15.75" thickBot="1" x14ac:dyDescent="0.3">
      <c r="R92" s="29" t="s">
        <v>12</v>
      </c>
      <c r="S92" s="30" t="s">
        <v>65</v>
      </c>
      <c r="T92" s="31"/>
      <c r="U92" s="30" t="s">
        <v>66</v>
      </c>
      <c r="V92" s="31"/>
      <c r="W92" s="30" t="s">
        <v>67</v>
      </c>
      <c r="X92" s="31"/>
      <c r="Y92" s="30" t="s">
        <v>68</v>
      </c>
      <c r="Z92" s="31"/>
    </row>
    <row r="93" spans="1:26" x14ac:dyDescent="0.25">
      <c r="R93" s="32"/>
      <c r="S93" s="4"/>
      <c r="T93" s="4"/>
      <c r="U93" s="4"/>
      <c r="V93" s="4"/>
      <c r="W93" s="4"/>
      <c r="X93" s="4"/>
      <c r="Y93" s="4"/>
      <c r="Z93" s="4"/>
    </row>
    <row r="94" spans="1:26" ht="129.75" thickBot="1" x14ac:dyDescent="0.3">
      <c r="R94" s="17" t="s">
        <v>69</v>
      </c>
      <c r="S94" s="4"/>
      <c r="T94" s="4"/>
      <c r="U94" s="4"/>
      <c r="V94" s="4"/>
      <c r="W94" s="4"/>
      <c r="X94" s="4"/>
      <c r="Y94" s="4"/>
      <c r="Z94" s="4"/>
    </row>
    <row r="95" spans="1:26" x14ac:dyDescent="0.25">
      <c r="R95" s="33"/>
      <c r="S95" s="18" t="s">
        <v>70</v>
      </c>
      <c r="T95" s="18"/>
      <c r="U95" s="18" t="s">
        <v>71</v>
      </c>
      <c r="V95" s="18"/>
      <c r="W95" s="18" t="s">
        <v>72</v>
      </c>
      <c r="X95" s="18"/>
      <c r="Y95" s="18" t="s">
        <v>13</v>
      </c>
      <c r="Z95" s="18"/>
    </row>
    <row r="96" spans="1:26" x14ac:dyDescent="0.25">
      <c r="R96" s="19"/>
      <c r="S96" s="20" t="s">
        <v>32</v>
      </c>
      <c r="T96" s="21"/>
      <c r="U96" s="20" t="s">
        <v>32</v>
      </c>
      <c r="V96" s="21"/>
      <c r="W96" s="20" t="s">
        <v>73</v>
      </c>
      <c r="X96" s="21"/>
      <c r="Y96" s="20" t="s">
        <v>74</v>
      </c>
      <c r="Z96" s="21"/>
    </row>
    <row r="97" spans="18:26" ht="37.5" x14ac:dyDescent="0.25">
      <c r="R97" s="19" t="s">
        <v>4</v>
      </c>
      <c r="S97" s="21" t="s">
        <v>75</v>
      </c>
      <c r="T97" s="34"/>
      <c r="U97" s="21" t="s">
        <v>76</v>
      </c>
      <c r="V97" s="35"/>
      <c r="W97" s="21" t="s">
        <v>77</v>
      </c>
      <c r="X97" s="34"/>
      <c r="Y97" s="21" t="s">
        <v>78</v>
      </c>
      <c r="Z97" s="22"/>
    </row>
    <row r="98" spans="18:26" ht="37.5" x14ac:dyDescent="0.25">
      <c r="R98" s="19" t="s">
        <v>5</v>
      </c>
      <c r="S98" s="21" t="s">
        <v>79</v>
      </c>
      <c r="T98" s="35"/>
      <c r="U98" s="21" t="s">
        <v>80</v>
      </c>
      <c r="V98" s="35"/>
      <c r="W98" s="21" t="s">
        <v>81</v>
      </c>
      <c r="X98" s="34"/>
      <c r="Y98" s="21" t="s">
        <v>82</v>
      </c>
      <c r="Z98" s="22"/>
    </row>
    <row r="99" spans="18:26" ht="37.5" x14ac:dyDescent="0.25">
      <c r="R99" s="19" t="s">
        <v>6</v>
      </c>
      <c r="S99" s="21" t="s">
        <v>83</v>
      </c>
      <c r="T99" s="34"/>
      <c r="U99" s="21" t="s">
        <v>84</v>
      </c>
      <c r="V99" s="34"/>
      <c r="W99" s="21" t="s">
        <v>85</v>
      </c>
      <c r="X99" s="35"/>
      <c r="Y99" s="21" t="s">
        <v>86</v>
      </c>
      <c r="Z99" s="22"/>
    </row>
    <row r="100" spans="18:26" x14ac:dyDescent="0.25">
      <c r="R100" s="19"/>
      <c r="S100" s="21"/>
      <c r="T100" s="21"/>
      <c r="U100" s="21"/>
      <c r="V100" s="21"/>
      <c r="W100" s="21"/>
      <c r="X100" s="21"/>
      <c r="Y100" s="21"/>
      <c r="Z100" s="19"/>
    </row>
    <row r="101" spans="18:26" ht="37.5" x14ac:dyDescent="0.25">
      <c r="R101" s="19" t="s">
        <v>7</v>
      </c>
      <c r="S101" s="21" t="s">
        <v>87</v>
      </c>
      <c r="T101" s="36"/>
      <c r="U101" s="21" t="s">
        <v>88</v>
      </c>
      <c r="V101" s="35"/>
      <c r="W101" s="21" t="s">
        <v>89</v>
      </c>
      <c r="X101" s="35"/>
      <c r="Y101" s="21" t="s">
        <v>90</v>
      </c>
      <c r="Z101" s="22"/>
    </row>
    <row r="102" spans="18:26" ht="37.5" x14ac:dyDescent="0.25">
      <c r="R102" s="19" t="s">
        <v>8</v>
      </c>
      <c r="S102" s="21" t="s">
        <v>91</v>
      </c>
      <c r="T102" s="34"/>
      <c r="U102" s="21" t="s">
        <v>92</v>
      </c>
      <c r="V102" s="34"/>
      <c r="W102" s="21" t="s">
        <v>93</v>
      </c>
      <c r="X102" s="34"/>
      <c r="Y102" s="21" t="s">
        <v>94</v>
      </c>
      <c r="Z102" s="27"/>
    </row>
    <row r="103" spans="18:26" ht="37.5" x14ac:dyDescent="0.25">
      <c r="R103" s="19" t="s">
        <v>9</v>
      </c>
      <c r="S103" s="21" t="s">
        <v>95</v>
      </c>
      <c r="T103" s="34"/>
      <c r="U103" s="21" t="s">
        <v>96</v>
      </c>
      <c r="V103" s="34"/>
      <c r="W103" s="21" t="s">
        <v>97</v>
      </c>
      <c r="X103" s="34"/>
      <c r="Y103" s="21" t="s">
        <v>98</v>
      </c>
      <c r="Z103" s="22"/>
    </row>
    <row r="104" spans="18:26" ht="37.5" x14ac:dyDescent="0.25">
      <c r="R104" s="19" t="s">
        <v>10</v>
      </c>
      <c r="S104" s="21" t="s">
        <v>99</v>
      </c>
      <c r="T104" s="36"/>
      <c r="U104" s="21" t="s">
        <v>100</v>
      </c>
      <c r="V104" s="34"/>
      <c r="W104" s="21" t="s">
        <v>101</v>
      </c>
      <c r="X104" s="34"/>
      <c r="Y104" s="21" t="s">
        <v>102</v>
      </c>
      <c r="Z104" s="22"/>
    </row>
    <row r="105" spans="18:26" ht="37.5" x14ac:dyDescent="0.25">
      <c r="R105" s="19" t="s">
        <v>11</v>
      </c>
      <c r="S105" s="21" t="s">
        <v>103</v>
      </c>
      <c r="T105" s="37"/>
      <c r="U105" s="21" t="s">
        <v>104</v>
      </c>
      <c r="V105" s="34"/>
      <c r="W105" s="21" t="s">
        <v>105</v>
      </c>
      <c r="X105" s="34"/>
      <c r="Y105" s="21" t="s">
        <v>106</v>
      </c>
      <c r="Z105" s="22"/>
    </row>
    <row r="106" spans="18:26" x14ac:dyDescent="0.25">
      <c r="R106" s="19"/>
      <c r="S106" s="21"/>
      <c r="T106" s="21"/>
      <c r="U106" s="21"/>
      <c r="V106" s="21"/>
      <c r="W106" s="21"/>
      <c r="X106" s="21"/>
      <c r="Y106" s="21"/>
      <c r="Z106" s="19"/>
    </row>
    <row r="107" spans="18:26" ht="38.25" thickBot="1" x14ac:dyDescent="0.3">
      <c r="R107" s="29" t="s">
        <v>12</v>
      </c>
      <c r="S107" s="30" t="s">
        <v>107</v>
      </c>
      <c r="T107" s="38"/>
      <c r="U107" s="30" t="s">
        <v>108</v>
      </c>
      <c r="V107" s="39"/>
      <c r="W107" s="30" t="s">
        <v>109</v>
      </c>
      <c r="X107" s="38"/>
      <c r="Y107" s="30" t="s">
        <v>102</v>
      </c>
      <c r="Z107" s="31"/>
    </row>
  </sheetData>
  <phoneticPr fontId="28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B3 1 LIMeco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2023-08-11T08:23:17Z</dcterms:created>
  <dcterms:modified xsi:type="dcterms:W3CDTF">2026-01-19T09:08:37Z</dcterms:modified>
</cp:coreProperties>
</file>